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4\OPŽP\ROZHLASY\Bezměrov\Vyberove rizeni\ZD\"/>
    </mc:Choice>
  </mc:AlternateContent>
  <xr:revisionPtr revIDLastSave="0" documentId="13_ncr:1_{22F50617-E0CA-421B-B475-8F75D6F41A2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H36" i="1" s="1"/>
  <c r="G36" i="1" s="1"/>
  <c r="F37" i="1"/>
  <c r="H37" i="1" s="1"/>
  <c r="G37" i="1" s="1"/>
  <c r="F38" i="1"/>
  <c r="H38" i="1" s="1"/>
  <c r="G38" i="1" s="1"/>
  <c r="F39" i="1"/>
  <c r="H39" i="1" s="1"/>
  <c r="G39" i="1" s="1"/>
  <c r="F40" i="1"/>
  <c r="H40" i="1" s="1"/>
  <c r="G40" i="1" s="1"/>
  <c r="F41" i="1"/>
  <c r="H41" i="1" s="1"/>
  <c r="G41" i="1" s="1"/>
  <c r="F42" i="1"/>
  <c r="H42" i="1" s="1"/>
  <c r="G42" i="1" s="1"/>
  <c r="F35" i="1"/>
  <c r="F30" i="1"/>
  <c r="F32" i="1" s="1"/>
  <c r="F26" i="1"/>
  <c r="H26" i="1" s="1"/>
  <c r="H20" i="1"/>
  <c r="G20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F21" i="1"/>
  <c r="H21" i="1" s="1"/>
  <c r="G21" i="1" s="1"/>
  <c r="F22" i="1"/>
  <c r="H22" i="1" s="1"/>
  <c r="G22" i="1" s="1"/>
  <c r="F12" i="1"/>
  <c r="H12" i="1" s="1"/>
  <c r="G12" i="1" s="1"/>
  <c r="F43" i="1" l="1"/>
  <c r="H43" i="1" s="1"/>
  <c r="G43" i="1" s="1"/>
  <c r="H27" i="1"/>
  <c r="G26" i="1"/>
  <c r="G27" i="1" s="1"/>
  <c r="F27" i="1"/>
  <c r="F23" i="1"/>
  <c r="H23" i="1" s="1"/>
  <c r="G23" i="1" s="1"/>
  <c r="H30" i="1"/>
  <c r="H35" i="1"/>
  <c r="G35" i="1" s="1"/>
  <c r="F44" i="1" l="1"/>
  <c r="H44" i="1" s="1"/>
  <c r="G44" i="1" s="1"/>
  <c r="H32" i="1"/>
  <c r="G30" i="1"/>
  <c r="G32" i="1" s="1"/>
</calcChain>
</file>

<file path=xl/sharedStrings.xml><?xml version="1.0" encoding="utf-8"?>
<sst xmlns="http://schemas.openxmlformats.org/spreadsheetml/2006/main" count="90" uniqueCount="68">
  <si>
    <t>1.</t>
  </si>
  <si>
    <t>MJ</t>
  </si>
  <si>
    <t>Počet</t>
  </si>
  <si>
    <t>Cena bez DPH</t>
  </si>
  <si>
    <t>ks</t>
  </si>
  <si>
    <t>Vysílací ústředna - řídící jednotka</t>
  </si>
  <si>
    <t xml:space="preserve">Celkem </t>
  </si>
  <si>
    <t>Modul digitální záznamník zpráv</t>
  </si>
  <si>
    <t>3.</t>
  </si>
  <si>
    <t>Modul telefonního vstupu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</si>
  <si>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</si>
  <si>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</si>
  <si>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</si>
  <si>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</si>
  <si>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>Modul automatického dobíjení</t>
  </si>
  <si>
    <t>Bezdrátový rozhlas s digitálním kódováním s napojením na zadávací pracoviště složek IZS.</t>
  </si>
  <si>
    <t>Montážní materiál</t>
  </si>
  <si>
    <t>Anténa přijímací  - kompletní sestava</t>
  </si>
  <si>
    <t xml:space="preserve">Tlakové reproduktory - nízkoimpedanční, 106 dB </t>
  </si>
  <si>
    <t>DPH 21%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</si>
  <si>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</si>
  <si>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</si>
  <si>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</si>
  <si>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</si>
  <si>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</si>
  <si>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</si>
  <si>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</si>
  <si>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1.5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</si>
  <si>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</si>
  <si>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</si>
  <si>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</si>
  <si>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</si>
  <si>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</si>
  <si>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</si>
  <si>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>Montážní práce</t>
  </si>
  <si>
    <t>Oživení</t>
  </si>
  <si>
    <t xml:space="preserve">Řídící software </t>
  </si>
  <si>
    <t>Žádost o udělení individuálního oprávnění k využívání rádiových kmitočtů</t>
  </si>
  <si>
    <t>KPPS pro připojení na 1. vrstvu JSVV - BMIS i el. sirény</t>
  </si>
  <si>
    <t>4.</t>
  </si>
  <si>
    <t xml:space="preserve"> 4.1</t>
  </si>
  <si>
    <t>KPPS pro připojení na 2. vrstvu JSVV 1. a 2. vrstvy JSVV - BMIS i el. sirény</t>
  </si>
  <si>
    <t>Vysílač vf. signálu včetně antény</t>
  </si>
  <si>
    <t>Dynamický mikrofon včetně stojánku</t>
  </si>
  <si>
    <t>Modul řízení obousměrné komunikace</t>
  </si>
  <si>
    <t>VÝKAZ VÝMĚR - OBEC BEZMĚROV</t>
  </si>
  <si>
    <t>Název produktu</t>
  </si>
  <si>
    <t>Cena s DPH</t>
  </si>
  <si>
    <t>Vysílací a řídící pracoviště s obousměrným digitálním přenosem</t>
  </si>
  <si>
    <r>
      <t>(v souladu s „Požadavky na zařízení pro JSVV“ MV-GŘ HZS ČR, č. j. MV-29891-1/PO-KIS-2022)</t>
    </r>
    <r>
      <rPr>
        <sz val="10"/>
        <color rgb="FF000000"/>
        <rFont val="Cambria"/>
        <family val="1"/>
        <charset val="238"/>
      </rPr>
      <t> </t>
    </r>
  </si>
  <si>
    <t>Revize a školící materiály</t>
  </si>
  <si>
    <t>2.</t>
  </si>
  <si>
    <t>(v souladu s „Požadavky na zařízení pro JSVV“ MV-GŘ HZS ČR, č. j. MV-29891-1/PO-KIS-2022)</t>
  </si>
  <si>
    <t xml:space="preserve"> 2.1</t>
  </si>
  <si>
    <t>KPPS pro připojení na 1. vrstvu JSVV</t>
  </si>
  <si>
    <r>
      <t>(v souladu s „Požadavky na zařízení pro JSVV“ MV-GŘ HZS ČR, č. j. MV-29891-1/PO-KIS-2022)</t>
    </r>
    <r>
      <rPr>
        <b/>
        <sz val="10"/>
        <rFont val="Cambria"/>
        <family val="1"/>
        <charset val="238"/>
      </rPr>
      <t> </t>
    </r>
  </si>
  <si>
    <t>KPPS pro připojení na 2. vrstvu JSVV včetně řídící</t>
  </si>
  <si>
    <t>jednotky 1. a 2. vrstvy JSVV</t>
  </si>
  <si>
    <t>Přijímací bezdrátové hlásiče s obousměrným digitálním přenosem</t>
  </si>
  <si>
    <r>
      <t>(v souladu s „Požadavky na zařízení pro JSVV“ MV-GŘ HZS ČR, č. j. MV-29891-1/PO-KIS-2022)</t>
    </r>
    <r>
      <rPr>
        <b/>
        <sz val="10"/>
        <color rgb="FF000000"/>
        <rFont val="Cambria"/>
        <family val="1"/>
        <charset val="238"/>
      </rPr>
      <t> </t>
    </r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</si>
  <si>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</si>
  <si>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</si>
  <si>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</si>
  <si>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</si>
  <si>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</si>
  <si>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</si>
  <si>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4.8</t>
  </si>
  <si>
    <r>
      <t xml:space="preserve">Celkem </t>
    </r>
    <r>
      <rPr>
        <sz val="10"/>
        <color rgb="FF000000"/>
        <rFont val="Cambria"/>
        <family val="1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</si>
</sst>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\ &quot;Kč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6" fontId="12" fillId="0" borderId="4" xfId="0" applyNumberFormat="1" applyFont="1" applyBorder="1" applyAlignment="1">
      <alignment horizontal="right" vertical="center"/>
    </xf>
    <xf numFmtId="8" fontId="12" fillId="0" borderId="4" xfId="0" applyNumberFormat="1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6" fontId="9" fillId="5" borderId="4" xfId="0" applyNumberFormat="1" applyFont="1" applyFill="1" applyBorder="1" applyAlignment="1">
      <alignment horizontal="right" vertical="center"/>
    </xf>
    <xf numFmtId="8" fontId="9" fillId="5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6" fontId="7" fillId="3" borderId="4" xfId="0" applyNumberFormat="1" applyFont="1" applyFill="1" applyBorder="1" applyAlignment="1">
      <alignment horizontal="right" vertical="center"/>
    </xf>
    <xf numFmtId="8" fontId="7" fillId="3" borderId="4" xfId="0" applyNumberFormat="1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6" fontId="12" fillId="0" borderId="7" xfId="0" applyNumberFormat="1" applyFont="1" applyBorder="1" applyAlignment="1">
      <alignment horizontal="right" vertical="center"/>
    </xf>
    <xf numFmtId="6" fontId="12" fillId="0" borderId="3" xfId="0" applyNumberFormat="1" applyFont="1" applyBorder="1" applyAlignment="1">
      <alignment horizontal="right" vertical="center"/>
    </xf>
    <xf numFmtId="8" fontId="12" fillId="0" borderId="7" xfId="0" applyNumberFormat="1" applyFont="1" applyBorder="1" applyAlignment="1">
      <alignment horizontal="right" vertical="center"/>
    </xf>
    <xf numFmtId="8" fontId="12" fillId="0" borderId="3" xfId="0" applyNumberFormat="1" applyFont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3" workbookViewId="0">
      <selection activeCell="E42" sqref="E42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5.28515625" style="1" customWidth="1"/>
    <col min="6" max="6" width="15.7109375" style="1" customWidth="1"/>
    <col min="7" max="7" width="17" style="1" customWidth="1"/>
    <col min="8" max="8" width="20.7109375" style="1" customWidth="1"/>
    <col min="10" max="11" width="10.42578125" bestFit="1" customWidth="1"/>
  </cols>
  <sheetData>
    <row r="1" spans="1:8" ht="53.25" hidden="1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idden="1" x14ac:dyDescent="0.2">
      <c r="A2" s="33"/>
      <c r="B2" s="33"/>
      <c r="C2" s="33"/>
      <c r="D2" s="33"/>
      <c r="E2" s="33"/>
      <c r="F2" s="33"/>
      <c r="G2" s="33"/>
      <c r="H2" s="33"/>
    </row>
    <row r="3" spans="1:8" ht="12.75" customHeight="1" x14ac:dyDescent="0.2">
      <c r="A3" s="34" t="s">
        <v>15</v>
      </c>
      <c r="B3" s="34"/>
      <c r="C3" s="34"/>
      <c r="D3" s="34"/>
      <c r="E3" s="34"/>
      <c r="F3" s="34"/>
      <c r="G3" s="34"/>
      <c r="H3" s="34"/>
    </row>
    <row r="4" spans="1:8" ht="9" customHeight="1" x14ac:dyDescent="0.2">
      <c r="A4" s="34"/>
      <c r="B4" s="34"/>
      <c r="C4" s="34"/>
      <c r="D4" s="34"/>
      <c r="E4" s="34"/>
      <c r="F4" s="34"/>
      <c r="G4" s="34"/>
      <c r="H4" s="34"/>
    </row>
    <row r="5" spans="1:8" ht="3" hidden="1" customHeight="1" x14ac:dyDescent="0.2">
      <c r="A5" s="2"/>
      <c r="B5" s="2"/>
      <c r="C5" s="2"/>
      <c r="D5" s="2"/>
      <c r="E5" s="2"/>
      <c r="F5" s="2"/>
      <c r="G5" s="2"/>
      <c r="H5" s="2"/>
    </row>
    <row r="6" spans="1:8" ht="12.75" customHeight="1" x14ac:dyDescent="0.2">
      <c r="A6" s="35" t="s">
        <v>45</v>
      </c>
      <c r="B6" s="35"/>
      <c r="C6" s="35"/>
      <c r="D6" s="35"/>
      <c r="E6" s="35"/>
      <c r="F6" s="35"/>
      <c r="G6" s="35"/>
      <c r="H6" s="35"/>
    </row>
    <row r="7" spans="1:8" x14ac:dyDescent="0.2">
      <c r="A7" s="35"/>
      <c r="B7" s="35"/>
      <c r="C7" s="35"/>
      <c r="D7" s="35"/>
      <c r="E7" s="35"/>
      <c r="F7" s="35"/>
      <c r="G7" s="35"/>
      <c r="H7" s="35"/>
    </row>
    <row r="8" spans="1:8" ht="15.75" customHeight="1" thickBot="1" x14ac:dyDescent="0.25">
      <c r="A8" s="5"/>
      <c r="B8" s="5"/>
      <c r="C8" s="5"/>
      <c r="D8" s="5"/>
      <c r="E8" s="5"/>
      <c r="F8" s="5"/>
      <c r="G8" s="5"/>
      <c r="H8" s="5"/>
    </row>
    <row r="9" spans="1:8" ht="22.5" customHeight="1" thickBot="1" x14ac:dyDescent="0.25">
      <c r="A9" s="6"/>
      <c r="B9" s="7" t="s">
        <v>46</v>
      </c>
      <c r="C9" s="7" t="s">
        <v>1</v>
      </c>
      <c r="D9" s="7" t="s">
        <v>2</v>
      </c>
      <c r="E9" s="7" t="s">
        <v>11</v>
      </c>
      <c r="F9" s="7" t="s">
        <v>3</v>
      </c>
      <c r="G9" s="7" t="s">
        <v>19</v>
      </c>
      <c r="H9" s="7" t="s">
        <v>47</v>
      </c>
    </row>
    <row r="10" spans="1:8" ht="15.75" customHeight="1" x14ac:dyDescent="0.2">
      <c r="A10" s="25" t="s">
        <v>0</v>
      </c>
      <c r="B10" s="36" t="s">
        <v>48</v>
      </c>
      <c r="C10" s="37"/>
      <c r="D10" s="37"/>
      <c r="E10" s="37"/>
      <c r="F10" s="37"/>
      <c r="G10" s="37"/>
      <c r="H10" s="38"/>
    </row>
    <row r="11" spans="1:8" ht="13.5" thickBot="1" x14ac:dyDescent="0.25">
      <c r="A11" s="26"/>
      <c r="B11" s="39" t="s">
        <v>49</v>
      </c>
      <c r="C11" s="40"/>
      <c r="D11" s="40"/>
      <c r="E11" s="40"/>
      <c r="F11" s="40"/>
      <c r="G11" s="40"/>
      <c r="H11" s="41"/>
    </row>
    <row r="12" spans="1:8" ht="13.5" thickBot="1" x14ac:dyDescent="0.25">
      <c r="A12" s="8" t="s">
        <v>20</v>
      </c>
      <c r="B12" s="9" t="s">
        <v>42</v>
      </c>
      <c r="C12" s="10" t="s">
        <v>4</v>
      </c>
      <c r="D12" s="10">
        <v>1</v>
      </c>
      <c r="E12" s="11">
        <v>0</v>
      </c>
      <c r="F12" s="11">
        <f>E12*D12</f>
        <v>0</v>
      </c>
      <c r="G12" s="12">
        <f>H12-F12</f>
        <v>0</v>
      </c>
      <c r="H12" s="12">
        <f>F12*1.21</f>
        <v>0</v>
      </c>
    </row>
    <row r="13" spans="1:8" ht="13.5" thickBot="1" x14ac:dyDescent="0.25">
      <c r="A13" s="8" t="s">
        <v>21</v>
      </c>
      <c r="B13" s="9" t="s">
        <v>5</v>
      </c>
      <c r="C13" s="10" t="s">
        <v>4</v>
      </c>
      <c r="D13" s="10">
        <v>1</v>
      </c>
      <c r="E13" s="11">
        <v>0</v>
      </c>
      <c r="F13" s="11">
        <f t="shared" ref="F13:F22" si="0">E13*D13</f>
        <v>0</v>
      </c>
      <c r="G13" s="12">
        <f t="shared" ref="G13:G23" si="1">H13-F13</f>
        <v>0</v>
      </c>
      <c r="H13" s="12">
        <f t="shared" ref="H13:H23" si="2">F13*1.21</f>
        <v>0</v>
      </c>
    </row>
    <row r="14" spans="1:8" ht="13.5" thickBot="1" x14ac:dyDescent="0.25">
      <c r="A14" s="8" t="s">
        <v>22</v>
      </c>
      <c r="B14" s="9" t="s">
        <v>44</v>
      </c>
      <c r="C14" s="10" t="s">
        <v>4</v>
      </c>
      <c r="D14" s="10">
        <v>1</v>
      </c>
      <c r="E14" s="11">
        <v>0</v>
      </c>
      <c r="F14" s="11">
        <f t="shared" si="0"/>
        <v>0</v>
      </c>
      <c r="G14" s="12">
        <f t="shared" si="1"/>
        <v>0</v>
      </c>
      <c r="H14" s="12">
        <f t="shared" si="2"/>
        <v>0</v>
      </c>
    </row>
    <row r="15" spans="1:8" ht="13.5" thickBot="1" x14ac:dyDescent="0.25">
      <c r="A15" s="8" t="s">
        <v>23</v>
      </c>
      <c r="B15" s="9" t="s">
        <v>43</v>
      </c>
      <c r="C15" s="10" t="s">
        <v>4</v>
      </c>
      <c r="D15" s="10">
        <v>1</v>
      </c>
      <c r="E15" s="11">
        <v>0</v>
      </c>
      <c r="F15" s="11">
        <f t="shared" si="0"/>
        <v>0</v>
      </c>
      <c r="G15" s="12">
        <f t="shared" si="1"/>
        <v>0</v>
      </c>
      <c r="H15" s="12">
        <f t="shared" si="2"/>
        <v>0</v>
      </c>
    </row>
    <row r="16" spans="1:8" ht="13.5" thickBot="1" x14ac:dyDescent="0.25">
      <c r="A16" s="8" t="s">
        <v>27</v>
      </c>
      <c r="B16" s="9" t="s">
        <v>36</v>
      </c>
      <c r="C16" s="10" t="s">
        <v>4</v>
      </c>
      <c r="D16" s="10">
        <v>1</v>
      </c>
      <c r="E16" s="11">
        <v>0</v>
      </c>
      <c r="F16" s="11">
        <f t="shared" si="0"/>
        <v>0</v>
      </c>
      <c r="G16" s="12">
        <f t="shared" si="1"/>
        <v>0</v>
      </c>
      <c r="H16" s="12">
        <f t="shared" si="2"/>
        <v>0</v>
      </c>
    </row>
    <row r="17" spans="1:11" ht="13.5" thickBot="1" x14ac:dyDescent="0.25">
      <c r="A17" s="8" t="s">
        <v>24</v>
      </c>
      <c r="B17" s="9" t="s">
        <v>7</v>
      </c>
      <c r="C17" s="10" t="s">
        <v>4</v>
      </c>
      <c r="D17" s="10">
        <v>1</v>
      </c>
      <c r="E17" s="11">
        <v>0</v>
      </c>
      <c r="F17" s="11">
        <f t="shared" si="0"/>
        <v>0</v>
      </c>
      <c r="G17" s="12">
        <f t="shared" si="1"/>
        <v>0</v>
      </c>
      <c r="H17" s="12">
        <f t="shared" si="2"/>
        <v>0</v>
      </c>
    </row>
    <row r="18" spans="1:11" ht="13.5" thickBot="1" x14ac:dyDescent="0.25">
      <c r="A18" s="8" t="s">
        <v>25</v>
      </c>
      <c r="B18" s="9" t="s">
        <v>9</v>
      </c>
      <c r="C18" s="10" t="s">
        <v>4</v>
      </c>
      <c r="D18" s="10">
        <v>1</v>
      </c>
      <c r="E18" s="11">
        <v>0</v>
      </c>
      <c r="F18" s="11">
        <f t="shared" si="0"/>
        <v>0</v>
      </c>
      <c r="G18" s="12">
        <f t="shared" si="1"/>
        <v>0</v>
      </c>
      <c r="H18" s="12">
        <f t="shared" si="2"/>
        <v>0</v>
      </c>
    </row>
    <row r="19" spans="1:11" ht="13.5" thickBot="1" x14ac:dyDescent="0.25">
      <c r="A19" s="8" t="s">
        <v>30</v>
      </c>
      <c r="B19" s="9" t="s">
        <v>12</v>
      </c>
      <c r="C19" s="10" t="s">
        <v>4</v>
      </c>
      <c r="D19" s="10">
        <v>1</v>
      </c>
      <c r="E19" s="11">
        <v>0</v>
      </c>
      <c r="F19" s="11">
        <f t="shared" si="0"/>
        <v>0</v>
      </c>
      <c r="G19" s="12">
        <f t="shared" si="1"/>
        <v>0</v>
      </c>
      <c r="H19" s="12">
        <f t="shared" si="2"/>
        <v>0</v>
      </c>
    </row>
    <row r="20" spans="1:11" ht="13.5" thickBot="1" x14ac:dyDescent="0.25">
      <c r="A20" s="8" t="s">
        <v>31</v>
      </c>
      <c r="B20" s="9" t="s">
        <v>50</v>
      </c>
      <c r="C20" s="10" t="s">
        <v>4</v>
      </c>
      <c r="D20" s="10">
        <v>1</v>
      </c>
      <c r="E20" s="11">
        <v>0</v>
      </c>
      <c r="F20" s="11">
        <f t="shared" si="0"/>
        <v>0</v>
      </c>
      <c r="G20" s="12">
        <f t="shared" si="1"/>
        <v>0</v>
      </c>
      <c r="H20" s="12">
        <f t="shared" si="2"/>
        <v>0</v>
      </c>
    </row>
    <row r="21" spans="1:11" ht="13.5" thickBot="1" x14ac:dyDescent="0.25">
      <c r="A21" s="8" t="s">
        <v>32</v>
      </c>
      <c r="B21" s="9" t="s">
        <v>14</v>
      </c>
      <c r="C21" s="10" t="s">
        <v>4</v>
      </c>
      <c r="D21" s="10">
        <v>1</v>
      </c>
      <c r="E21" s="11">
        <v>0</v>
      </c>
      <c r="F21" s="11">
        <f t="shared" si="0"/>
        <v>0</v>
      </c>
      <c r="G21" s="12">
        <f t="shared" si="1"/>
        <v>0</v>
      </c>
      <c r="H21" s="12">
        <f t="shared" si="2"/>
        <v>0</v>
      </c>
    </row>
    <row r="22" spans="1:11" ht="13.5" thickBot="1" x14ac:dyDescent="0.25">
      <c r="A22" s="8" t="s">
        <v>33</v>
      </c>
      <c r="B22" s="13" t="s">
        <v>37</v>
      </c>
      <c r="C22" s="10" t="s">
        <v>4</v>
      </c>
      <c r="D22" s="10">
        <v>1</v>
      </c>
      <c r="E22" s="11">
        <v>0</v>
      </c>
      <c r="F22" s="11">
        <f t="shared" si="0"/>
        <v>0</v>
      </c>
      <c r="G22" s="12">
        <f t="shared" si="1"/>
        <v>0</v>
      </c>
      <c r="H22" s="12">
        <f t="shared" si="2"/>
        <v>0</v>
      </c>
      <c r="J22" s="1"/>
      <c r="K22" s="1"/>
    </row>
    <row r="23" spans="1:11" ht="13.5" thickBot="1" x14ac:dyDescent="0.25">
      <c r="A23" s="14"/>
      <c r="B23" s="22" t="s">
        <v>6</v>
      </c>
      <c r="C23" s="23"/>
      <c r="D23" s="23"/>
      <c r="E23" s="24"/>
      <c r="F23" s="15">
        <f>SUM(F12:F22)</f>
        <v>0</v>
      </c>
      <c r="G23" s="16">
        <f t="shared" si="1"/>
        <v>0</v>
      </c>
      <c r="H23" s="16">
        <f t="shared" si="2"/>
        <v>0</v>
      </c>
    </row>
    <row r="24" spans="1:11" x14ac:dyDescent="0.2">
      <c r="A24" s="25" t="s">
        <v>51</v>
      </c>
      <c r="B24" s="27" t="s">
        <v>38</v>
      </c>
      <c r="C24" s="28"/>
      <c r="D24" s="28"/>
      <c r="E24" s="28"/>
      <c r="F24" s="28"/>
      <c r="G24" s="28"/>
      <c r="H24" s="29"/>
    </row>
    <row r="25" spans="1:11" ht="13.5" thickBot="1" x14ac:dyDescent="0.25">
      <c r="A25" s="26"/>
      <c r="B25" s="30" t="s">
        <v>52</v>
      </c>
      <c r="C25" s="31"/>
      <c r="D25" s="31"/>
      <c r="E25" s="31"/>
      <c r="F25" s="31"/>
      <c r="G25" s="31"/>
      <c r="H25" s="32"/>
    </row>
    <row r="26" spans="1:11" ht="13.5" thickBot="1" x14ac:dyDescent="0.25">
      <c r="A26" s="8" t="s">
        <v>53</v>
      </c>
      <c r="B26" s="17" t="s">
        <v>54</v>
      </c>
      <c r="C26" s="10" t="s">
        <v>4</v>
      </c>
      <c r="D26" s="10">
        <v>1</v>
      </c>
      <c r="E26" s="11">
        <v>0</v>
      </c>
      <c r="F26" s="11">
        <f>E26*D26</f>
        <v>0</v>
      </c>
      <c r="G26" s="12">
        <f>H26-F26</f>
        <v>0</v>
      </c>
      <c r="H26" s="12">
        <f>F26*1.21</f>
        <v>0</v>
      </c>
    </row>
    <row r="27" spans="1:11" ht="13.5" thickBot="1" x14ac:dyDescent="0.25">
      <c r="A27" s="14"/>
      <c r="B27" s="22" t="s">
        <v>6</v>
      </c>
      <c r="C27" s="23"/>
      <c r="D27" s="23"/>
      <c r="E27" s="24"/>
      <c r="F27" s="15">
        <f>F26</f>
        <v>0</v>
      </c>
      <c r="G27" s="16">
        <f>G26</f>
        <v>0</v>
      </c>
      <c r="H27" s="16">
        <f>H26</f>
        <v>0</v>
      </c>
    </row>
    <row r="28" spans="1:11" x14ac:dyDescent="0.2">
      <c r="A28" s="25" t="s">
        <v>8</v>
      </c>
      <c r="B28" s="27" t="s">
        <v>41</v>
      </c>
      <c r="C28" s="28"/>
      <c r="D28" s="28"/>
      <c r="E28" s="28"/>
      <c r="F28" s="28"/>
      <c r="G28" s="28"/>
      <c r="H28" s="29"/>
    </row>
    <row r="29" spans="1:11" ht="13.5" thickBot="1" x14ac:dyDescent="0.25">
      <c r="A29" s="26"/>
      <c r="B29" s="30" t="s">
        <v>55</v>
      </c>
      <c r="C29" s="31"/>
      <c r="D29" s="31"/>
      <c r="E29" s="31"/>
      <c r="F29" s="31"/>
      <c r="G29" s="31"/>
      <c r="H29" s="32"/>
    </row>
    <row r="30" spans="1:11" x14ac:dyDescent="0.2">
      <c r="A30" s="42" t="s">
        <v>26</v>
      </c>
      <c r="B30" s="18" t="s">
        <v>56</v>
      </c>
      <c r="C30" s="44" t="s">
        <v>4</v>
      </c>
      <c r="D30" s="44">
        <v>1</v>
      </c>
      <c r="E30" s="46">
        <v>0</v>
      </c>
      <c r="F30" s="46">
        <f>E30*D30</f>
        <v>0</v>
      </c>
      <c r="G30" s="48">
        <f>H30-F30</f>
        <v>0</v>
      </c>
      <c r="H30" s="48">
        <f>F30*1.21</f>
        <v>0</v>
      </c>
    </row>
    <row r="31" spans="1:11" ht="13.5" thickBot="1" x14ac:dyDescent="0.25">
      <c r="A31" s="43"/>
      <c r="B31" s="17" t="s">
        <v>57</v>
      </c>
      <c r="C31" s="45"/>
      <c r="D31" s="45"/>
      <c r="E31" s="47"/>
      <c r="F31" s="47"/>
      <c r="G31" s="49"/>
      <c r="H31" s="49"/>
    </row>
    <row r="32" spans="1:11" ht="13.5" thickBot="1" x14ac:dyDescent="0.25">
      <c r="A32" s="14"/>
      <c r="B32" s="22" t="s">
        <v>6</v>
      </c>
      <c r="C32" s="23"/>
      <c r="D32" s="23"/>
      <c r="E32" s="24"/>
      <c r="F32" s="15">
        <f>F30</f>
        <v>0</v>
      </c>
      <c r="G32" s="16">
        <f>G30</f>
        <v>0</v>
      </c>
      <c r="H32" s="16">
        <f>H30</f>
        <v>0</v>
      </c>
    </row>
    <row r="33" spans="1:10" ht="12.75" customHeight="1" x14ac:dyDescent="0.2">
      <c r="A33" s="25" t="s">
        <v>39</v>
      </c>
      <c r="B33" s="36" t="s">
        <v>58</v>
      </c>
      <c r="C33" s="37"/>
      <c r="D33" s="37"/>
      <c r="E33" s="37"/>
      <c r="F33" s="37"/>
      <c r="G33" s="37"/>
      <c r="H33" s="38"/>
    </row>
    <row r="34" spans="1:10" ht="13.5" thickBot="1" x14ac:dyDescent="0.25">
      <c r="A34" s="26"/>
      <c r="B34" s="39" t="s">
        <v>59</v>
      </c>
      <c r="C34" s="40"/>
      <c r="D34" s="40"/>
      <c r="E34" s="40"/>
      <c r="F34" s="40"/>
      <c r="G34" s="40"/>
      <c r="H34" s="41"/>
    </row>
    <row r="35" spans="1:10" ht="13.5" thickBot="1" x14ac:dyDescent="0.25">
      <c r="A35" s="8" t="s">
        <v>40</v>
      </c>
      <c r="B35" s="9" t="s">
        <v>10</v>
      </c>
      <c r="C35" s="10" t="s">
        <v>4</v>
      </c>
      <c r="D35" s="10">
        <v>21</v>
      </c>
      <c r="E35" s="11">
        <v>0</v>
      </c>
      <c r="F35" s="11">
        <f>E35*D35</f>
        <v>0</v>
      </c>
      <c r="G35" s="12">
        <f>H35-F35</f>
        <v>0</v>
      </c>
      <c r="H35" s="12">
        <f>F35*1.21</f>
        <v>0</v>
      </c>
    </row>
    <row r="36" spans="1:10" ht="13.5" thickBot="1" x14ac:dyDescent="0.25">
      <c r="A36" s="8" t="s">
        <v>60</v>
      </c>
      <c r="B36" s="9" t="s">
        <v>28</v>
      </c>
      <c r="C36" s="10" t="s">
        <v>4</v>
      </c>
      <c r="D36" s="10">
        <v>21</v>
      </c>
      <c r="E36" s="11">
        <v>0</v>
      </c>
      <c r="F36" s="11">
        <f t="shared" ref="F36:F42" si="3">E36*D36</f>
        <v>0</v>
      </c>
      <c r="G36" s="12">
        <f t="shared" ref="G36:G44" si="4">H36-F36</f>
        <v>0</v>
      </c>
      <c r="H36" s="12">
        <f t="shared" ref="H36:H44" si="5">F36*1.21</f>
        <v>0</v>
      </c>
    </row>
    <row r="37" spans="1:10" ht="13.5" thickBot="1" x14ac:dyDescent="0.25">
      <c r="A37" s="8" t="s">
        <v>61</v>
      </c>
      <c r="B37" s="9" t="s">
        <v>29</v>
      </c>
      <c r="C37" s="10" t="s">
        <v>4</v>
      </c>
      <c r="D37" s="10">
        <v>21</v>
      </c>
      <c r="E37" s="11">
        <v>0</v>
      </c>
      <c r="F37" s="11">
        <f t="shared" si="3"/>
        <v>0</v>
      </c>
      <c r="G37" s="12">
        <f t="shared" si="4"/>
        <v>0</v>
      </c>
      <c r="H37" s="12">
        <f t="shared" si="5"/>
        <v>0</v>
      </c>
    </row>
    <row r="38" spans="1:10" ht="13.5" thickBot="1" x14ac:dyDescent="0.25">
      <c r="A38" s="8" t="s">
        <v>62</v>
      </c>
      <c r="B38" s="9" t="s">
        <v>18</v>
      </c>
      <c r="C38" s="10" t="s">
        <v>4</v>
      </c>
      <c r="D38" s="10">
        <v>53</v>
      </c>
      <c r="E38" s="11">
        <v>0</v>
      </c>
      <c r="F38" s="11">
        <f t="shared" si="3"/>
        <v>0</v>
      </c>
      <c r="G38" s="12">
        <f t="shared" si="4"/>
        <v>0</v>
      </c>
      <c r="H38" s="12">
        <f t="shared" si="5"/>
        <v>0</v>
      </c>
      <c r="J38" s="1"/>
    </row>
    <row r="39" spans="1:10" ht="13.5" thickBot="1" x14ac:dyDescent="0.25">
      <c r="A39" s="8" t="s">
        <v>63</v>
      </c>
      <c r="B39" s="9" t="s">
        <v>17</v>
      </c>
      <c r="C39" s="10" t="s">
        <v>4</v>
      </c>
      <c r="D39" s="10">
        <v>21</v>
      </c>
      <c r="E39" s="11">
        <v>0</v>
      </c>
      <c r="F39" s="11">
        <f t="shared" si="3"/>
        <v>0</v>
      </c>
      <c r="G39" s="12">
        <f t="shared" si="4"/>
        <v>0</v>
      </c>
      <c r="H39" s="12">
        <f t="shared" si="5"/>
        <v>0</v>
      </c>
    </row>
    <row r="40" spans="1:10" ht="13.5" thickBot="1" x14ac:dyDescent="0.25">
      <c r="A40" s="8" t="s">
        <v>64</v>
      </c>
      <c r="B40" s="9" t="s">
        <v>16</v>
      </c>
      <c r="C40" s="10" t="s">
        <v>4</v>
      </c>
      <c r="D40" s="10">
        <v>21</v>
      </c>
      <c r="E40" s="11">
        <v>0</v>
      </c>
      <c r="F40" s="11">
        <f t="shared" si="3"/>
        <v>0</v>
      </c>
      <c r="G40" s="12">
        <f t="shared" si="4"/>
        <v>0</v>
      </c>
      <c r="H40" s="12">
        <f t="shared" si="5"/>
        <v>0</v>
      </c>
    </row>
    <row r="41" spans="1:10" ht="13.5" thickBot="1" x14ac:dyDescent="0.25">
      <c r="A41" s="8" t="s">
        <v>65</v>
      </c>
      <c r="B41" s="9" t="s">
        <v>34</v>
      </c>
      <c r="C41" s="10" t="s">
        <v>4</v>
      </c>
      <c r="D41" s="10">
        <v>21</v>
      </c>
      <c r="E41" s="11">
        <v>0</v>
      </c>
      <c r="F41" s="11">
        <f t="shared" si="3"/>
        <v>0</v>
      </c>
      <c r="G41" s="12">
        <f t="shared" si="4"/>
        <v>0</v>
      </c>
      <c r="H41" s="12">
        <f t="shared" si="5"/>
        <v>0</v>
      </c>
    </row>
    <row r="42" spans="1:10" ht="13.5" thickBot="1" x14ac:dyDescent="0.25">
      <c r="A42" s="8" t="s">
        <v>66</v>
      </c>
      <c r="B42" s="9" t="s">
        <v>35</v>
      </c>
      <c r="C42" s="10" t="s">
        <v>4</v>
      </c>
      <c r="D42" s="10">
        <v>21</v>
      </c>
      <c r="E42" s="11">
        <v>0</v>
      </c>
      <c r="F42" s="11">
        <f t="shared" si="3"/>
        <v>0</v>
      </c>
      <c r="G42" s="12">
        <f t="shared" si="4"/>
        <v>0</v>
      </c>
      <c r="H42" s="12">
        <f t="shared" si="5"/>
        <v>0</v>
      </c>
    </row>
    <row r="43" spans="1:10" ht="13.5" thickBot="1" x14ac:dyDescent="0.25">
      <c r="A43" s="14"/>
      <c r="B43" s="22" t="s">
        <v>67</v>
      </c>
      <c r="C43" s="23"/>
      <c r="D43" s="23"/>
      <c r="E43" s="24"/>
      <c r="F43" s="15">
        <f>SUM(F35:F42)</f>
        <v>0</v>
      </c>
      <c r="G43" s="16">
        <f t="shared" si="4"/>
        <v>0</v>
      </c>
      <c r="H43" s="16">
        <f t="shared" si="5"/>
        <v>0</v>
      </c>
    </row>
    <row r="44" spans="1:10" ht="22.5" customHeight="1" thickBot="1" x14ac:dyDescent="0.25">
      <c r="A44" s="19"/>
      <c r="B44" s="50" t="s">
        <v>13</v>
      </c>
      <c r="C44" s="51"/>
      <c r="D44" s="51"/>
      <c r="E44" s="52"/>
      <c r="F44" s="20">
        <f>F43+F32+F27+F23</f>
        <v>0</v>
      </c>
      <c r="G44" s="21">
        <f t="shared" si="4"/>
        <v>0</v>
      </c>
      <c r="H44" s="21">
        <f t="shared" si="5"/>
        <v>0</v>
      </c>
    </row>
    <row r="46" spans="1:10" x14ac:dyDescent="0.2">
      <c r="B46" s="3"/>
      <c r="C46" s="3"/>
      <c r="D46" s="3"/>
      <c r="E46" s="4"/>
    </row>
  </sheetData>
  <mergeCells count="27">
    <mergeCell ref="B44:E44"/>
    <mergeCell ref="B32:E32"/>
    <mergeCell ref="A33:A34"/>
    <mergeCell ref="B33:H33"/>
    <mergeCell ref="B34:H34"/>
    <mergeCell ref="B43:E43"/>
    <mergeCell ref="B27:E27"/>
    <mergeCell ref="A28:A29"/>
    <mergeCell ref="B28:H28"/>
    <mergeCell ref="B29:H29"/>
    <mergeCell ref="A30:A31"/>
    <mergeCell ref="C30:C31"/>
    <mergeCell ref="D30:D31"/>
    <mergeCell ref="E30:E31"/>
    <mergeCell ref="F30:F31"/>
    <mergeCell ref="G30:G31"/>
    <mergeCell ref="H30:H31"/>
    <mergeCell ref="B23:E23"/>
    <mergeCell ref="A24:A25"/>
    <mergeCell ref="B24:H24"/>
    <mergeCell ref="B25:H25"/>
    <mergeCell ref="A1:H2"/>
    <mergeCell ref="A3:H4"/>
    <mergeCell ref="A6:H7"/>
    <mergeCell ref="A10:A11"/>
    <mergeCell ref="B10:H10"/>
    <mergeCell ref="B11:H11"/>
  </mergeCells>
  <phoneticPr fontId="1" type="noConversion"/>
  <pageMargins left="0.27" right="0.28999999999999998" top="0.44" bottom="0.2" header="0.49" footer="0.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033-PC</cp:lastModifiedBy>
  <cp:lastPrinted>2023-11-23T18:09:41Z</cp:lastPrinted>
  <dcterms:created xsi:type="dcterms:W3CDTF">2008-09-10T06:02:50Z</dcterms:created>
  <dcterms:modified xsi:type="dcterms:W3CDTF">2024-09-26T07:48:38Z</dcterms:modified>
</cp:coreProperties>
</file>