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ceník odpadů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<sst xmlns="http://schemas.openxmlformats.org/spreadsheetml/2006/main" count="52" uniqueCount="38">
  <si>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kód odpadu</t>
  </si>
  <si>
    <t>název odpadu</t>
  </si>
  <si>
    <t>cena v Kč/kg</t>
  </si>
  <si>
    <t>N</t>
  </si>
  <si>
    <t>O</t>
  </si>
  <si>
    <t>Obaly obsahující zbytky nebezpečných látek nebo obaly těmito látkami znečištěné</t>
  </si>
  <si>
    <t>Pneumatiky</t>
  </si>
  <si>
    <t>Barvy, tiskařské barvy, lepidla a pryskyřice obsahující nebezpečné látky</t>
  </si>
  <si>
    <t>plasty</t>
  </si>
  <si>
    <t>Objemný odpad</t>
  </si>
  <si>
    <t>kategorie odpadu</t>
  </si>
  <si>
    <t>cena bez dopravy</t>
  </si>
  <si>
    <t>doprava v Kč/kg</t>
  </si>
  <si>
    <t>cena za 1 kg (doprava a odpad)</t>
  </si>
  <si>
    <t>cena celkem doprava vč. odpadu při předpokládaném množství</t>
  </si>
  <si>
    <t>celkem</t>
  </si>
  <si>
    <t>………………………………………………………………</t>
  </si>
  <si>
    <t>předpokládané množství v kg/rok</t>
  </si>
  <si>
    <t>cena za provoz sběrného dvora za 1 měsíc</t>
  </si>
  <si>
    <t>cena za provoz sběrného dvora za 1 rok</t>
  </si>
  <si>
    <t>celková cena zahrnující odstranění a odvoz odpadu a provoz sběrného dvora</t>
  </si>
  <si>
    <t>sklo</t>
  </si>
  <si>
    <t>za zhotovitele</t>
  </si>
  <si>
    <t>stavební materiály obsahujicí azbest</t>
  </si>
  <si>
    <t>jedlý olej a tuk</t>
  </si>
  <si>
    <t xml:space="preserve">směsné stavební a demoliční odpady </t>
  </si>
  <si>
    <t xml:space="preserve">N </t>
  </si>
  <si>
    <t>kovové obaly obsahující nebezpečnou výplňovou hmotu</t>
  </si>
  <si>
    <t>absorpční činidla</t>
  </si>
  <si>
    <t>olejové filtry</t>
  </si>
  <si>
    <t>brzdové kapaliny</t>
  </si>
  <si>
    <t>nemrznoucí kapaliny obsahující nebezpečné látky</t>
  </si>
  <si>
    <t>nebezpečné součástky</t>
  </si>
  <si>
    <t>sklo, plasty a dřevo obsahující nebezpečné látky</t>
  </si>
  <si>
    <t>jiné motorové, převodové a mazací oleje</t>
  </si>
  <si>
    <t>V ….......................</t>
  </si>
  <si>
    <t>cena za odstranění a odvoz odpadu za 45 měsíců</t>
  </si>
  <si>
    <t>cena za provoz sběrného dvora za 45 měsíců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</si>
</sst>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;[Red]0.000"/>
    <numFmt numFmtId="167" formatCode="0.000"/>
    <numFmt numFmtId="168" formatCode="#,##0.00\ &quot;Kč&quot;"/>
    <numFmt numFmtId="169" formatCode="0.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33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zoomScale="90" zoomScaleNormal="90" zoomScalePageLayoutView="0" workbookViewId="0" topLeftCell="A1">
      <selection activeCell="G21" sqref="G21"/>
    </sheetView>
  </sheetViews>
  <sheetFormatPr defaultColWidth="9.00390625" defaultRowHeight="12.75"/>
  <cols>
    <col min="1" max="1" width="11.625" style="3" bestFit="1" customWidth="1"/>
    <col min="2" max="2" width="17.375" style="4" bestFit="1" customWidth="1"/>
    <col min="3" max="3" width="58.625" style="4" customWidth="1"/>
    <col min="4" max="4" width="15.00390625" style="1" customWidth="1"/>
    <col min="5" max="5" width="12.50390625" style="2" bestFit="1" customWidth="1"/>
    <col min="6" max="6" width="21.00390625" style="2" bestFit="1" customWidth="1"/>
    <col min="7" max="7" width="16.50390625" style="2" bestFit="1" customWidth="1"/>
    <col min="8" max="8" width="16.50390625" style="2" customWidth="1"/>
    <col min="9" max="9" width="31.875" style="2" bestFit="1" customWidth="1"/>
  </cols>
  <sheetData>
    <row r="4" spans="1:9" ht="39">
      <c r="A4" s="8" t="s">
        <v>0</v>
      </c>
      <c r="B4" s="9" t="s">
        <v>10</v>
      </c>
      <c r="C4" s="9" t="s">
        <v>1</v>
      </c>
      <c r="D4" s="11" t="s">
        <v>17</v>
      </c>
      <c r="E4" s="10" t="s">
        <v>2</v>
      </c>
      <c r="F4" s="10" t="s">
        <v>11</v>
      </c>
      <c r="G4" s="10" t="s">
        <v>12</v>
      </c>
      <c r="H4" s="12" t="s">
        <v>13</v>
      </c>
      <c r="I4" s="12" t="s">
        <v>14</v>
      </c>
    </row>
    <row r="5" spans="1:9" ht="26.25">
      <c r="A5" s="6">
        <v>150110</v>
      </c>
      <c r="B5" s="6" t="s">
        <v>3</v>
      </c>
      <c r="C5" s="7" t="s">
        <v>5</v>
      </c>
      <c r="D5" s="22">
        <v>3809</v>
      </c>
      <c r="E5" s="20"/>
      <c r="F5" s="5">
        <f aca="true" t="shared" si="0" ref="F5:F21">SUM(E5)*D5</f>
        <v>0</v>
      </c>
      <c r="G5" s="20"/>
      <c r="H5" s="5">
        <f aca="true" t="shared" si="1" ref="H5:H21">SUM(G5,E5)</f>
        <v>0</v>
      </c>
      <c r="I5" s="5">
        <f aca="true" t="shared" si="2" ref="I5:I21">SUM(H5)*D5</f>
        <v>0</v>
      </c>
    </row>
    <row r="6" spans="1:9" ht="12.75">
      <c r="A6" s="6">
        <v>150111</v>
      </c>
      <c r="B6" s="6" t="s">
        <v>26</v>
      </c>
      <c r="C6" s="7" t="s">
        <v>27</v>
      </c>
      <c r="D6" s="22">
        <v>146</v>
      </c>
      <c r="E6" s="20"/>
      <c r="F6" s="5">
        <f t="shared" si="0"/>
        <v>0</v>
      </c>
      <c r="G6" s="20"/>
      <c r="H6" s="5">
        <f t="shared" si="1"/>
        <v>0</v>
      </c>
      <c r="I6" s="5">
        <f t="shared" si="2"/>
        <v>0</v>
      </c>
    </row>
    <row r="7" spans="1:9" ht="12.75">
      <c r="A7" s="6">
        <v>150202</v>
      </c>
      <c r="B7" s="6" t="s">
        <v>3</v>
      </c>
      <c r="C7" s="7" t="s">
        <v>28</v>
      </c>
      <c r="D7" s="22">
        <v>57</v>
      </c>
      <c r="E7" s="20"/>
      <c r="F7" s="5">
        <f t="shared" si="0"/>
        <v>0</v>
      </c>
      <c r="G7" s="20"/>
      <c r="H7" s="5">
        <f t="shared" si="1"/>
        <v>0</v>
      </c>
      <c r="I7" s="5">
        <f t="shared" si="2"/>
        <v>0</v>
      </c>
    </row>
    <row r="8" spans="1:9" ht="12.75">
      <c r="A8" s="6">
        <v>160103</v>
      </c>
      <c r="B8" s="6" t="s">
        <v>4</v>
      </c>
      <c r="C8" s="7" t="s">
        <v>6</v>
      </c>
      <c r="D8" s="22">
        <v>8555</v>
      </c>
      <c r="E8" s="20"/>
      <c r="F8" s="5">
        <f t="shared" si="0"/>
        <v>0</v>
      </c>
      <c r="G8" s="20"/>
      <c r="H8" s="5">
        <f t="shared" si="1"/>
        <v>0</v>
      </c>
      <c r="I8" s="5">
        <f t="shared" si="2"/>
        <v>0</v>
      </c>
    </row>
    <row r="9" spans="1:9" ht="12.75">
      <c r="A9" s="6">
        <v>160107</v>
      </c>
      <c r="B9" s="6" t="s">
        <v>3</v>
      </c>
      <c r="C9" s="7" t="s">
        <v>29</v>
      </c>
      <c r="D9" s="22">
        <v>59</v>
      </c>
      <c r="E9" s="20"/>
      <c r="F9" s="5">
        <f t="shared" si="0"/>
        <v>0</v>
      </c>
      <c r="G9" s="20"/>
      <c r="H9" s="5">
        <f t="shared" si="1"/>
        <v>0</v>
      </c>
      <c r="I9" s="5">
        <f t="shared" si="2"/>
        <v>0</v>
      </c>
    </row>
    <row r="10" spans="1:9" ht="12.75">
      <c r="A10" s="6">
        <v>160113</v>
      </c>
      <c r="B10" s="6" t="s">
        <v>3</v>
      </c>
      <c r="C10" s="7" t="s">
        <v>30</v>
      </c>
      <c r="D10" s="22">
        <v>6</v>
      </c>
      <c r="E10" s="20"/>
      <c r="F10" s="5">
        <f t="shared" si="0"/>
        <v>0</v>
      </c>
      <c r="G10" s="20"/>
      <c r="H10" s="5">
        <f t="shared" si="1"/>
        <v>0</v>
      </c>
      <c r="I10" s="5">
        <f t="shared" si="2"/>
        <v>0</v>
      </c>
    </row>
    <row r="11" spans="1:9" ht="12.75">
      <c r="A11" s="6">
        <v>160114</v>
      </c>
      <c r="B11" s="6" t="s">
        <v>3</v>
      </c>
      <c r="C11" s="7" t="s">
        <v>31</v>
      </c>
      <c r="D11" s="22">
        <v>52</v>
      </c>
      <c r="E11" s="20"/>
      <c r="F11" s="5">
        <f t="shared" si="0"/>
        <v>0</v>
      </c>
      <c r="G11" s="20"/>
      <c r="H11" s="5">
        <f t="shared" si="1"/>
        <v>0</v>
      </c>
      <c r="I11" s="5">
        <f t="shared" si="2"/>
        <v>0</v>
      </c>
    </row>
    <row r="12" spans="1:9" ht="12.75">
      <c r="A12" s="6">
        <v>160121</v>
      </c>
      <c r="B12" s="6" t="s">
        <v>3</v>
      </c>
      <c r="C12" s="7" t="s">
        <v>32</v>
      </c>
      <c r="D12" s="22">
        <v>30</v>
      </c>
      <c r="E12" s="20"/>
      <c r="F12" s="5">
        <f t="shared" si="0"/>
        <v>0</v>
      </c>
      <c r="G12" s="20"/>
      <c r="H12" s="5">
        <f t="shared" si="1"/>
        <v>0</v>
      </c>
      <c r="I12" s="5">
        <f t="shared" si="2"/>
        <v>0</v>
      </c>
    </row>
    <row r="13" spans="1:9" ht="12.75">
      <c r="A13" s="6">
        <v>170202</v>
      </c>
      <c r="B13" s="6" t="s">
        <v>4</v>
      </c>
      <c r="C13" s="7" t="s">
        <v>21</v>
      </c>
      <c r="D13" s="22">
        <v>900</v>
      </c>
      <c r="E13" s="20"/>
      <c r="F13" s="5">
        <f t="shared" si="0"/>
        <v>0</v>
      </c>
      <c r="G13" s="20"/>
      <c r="H13" s="5">
        <f t="shared" si="1"/>
        <v>0</v>
      </c>
      <c r="I13" s="5">
        <f t="shared" si="2"/>
        <v>0</v>
      </c>
    </row>
    <row r="14" spans="1:9" ht="12.75">
      <c r="A14" s="6">
        <v>170203</v>
      </c>
      <c r="B14" s="6" t="s">
        <v>4</v>
      </c>
      <c r="C14" s="7" t="s">
        <v>8</v>
      </c>
      <c r="D14" s="22">
        <v>400</v>
      </c>
      <c r="E14" s="20"/>
      <c r="F14" s="5">
        <f t="shared" si="0"/>
        <v>0</v>
      </c>
      <c r="G14" s="20"/>
      <c r="H14" s="5">
        <f t="shared" si="1"/>
        <v>0</v>
      </c>
      <c r="I14" s="5">
        <f t="shared" si="2"/>
        <v>0</v>
      </c>
    </row>
    <row r="15" spans="1:9" ht="12.75">
      <c r="A15" s="6">
        <v>170204</v>
      </c>
      <c r="B15" s="6" t="s">
        <v>3</v>
      </c>
      <c r="C15" s="7" t="s">
        <v>33</v>
      </c>
      <c r="D15" s="22">
        <v>550</v>
      </c>
      <c r="E15" s="20"/>
      <c r="F15" s="5">
        <f t="shared" si="0"/>
        <v>0</v>
      </c>
      <c r="G15" s="20"/>
      <c r="H15" s="5">
        <f t="shared" si="1"/>
        <v>0</v>
      </c>
      <c r="I15" s="5">
        <f t="shared" si="2"/>
        <v>0</v>
      </c>
    </row>
    <row r="16" spans="1:9" ht="12.75">
      <c r="A16" s="6">
        <v>130208</v>
      </c>
      <c r="B16" s="6" t="s">
        <v>3</v>
      </c>
      <c r="C16" s="7" t="s">
        <v>34</v>
      </c>
      <c r="D16" s="22">
        <v>979</v>
      </c>
      <c r="E16" s="20"/>
      <c r="F16" s="5">
        <f t="shared" si="0"/>
        <v>0</v>
      </c>
      <c r="G16" s="20"/>
      <c r="H16" s="5">
        <f t="shared" si="1"/>
        <v>0</v>
      </c>
      <c r="I16" s="5">
        <f t="shared" si="2"/>
        <v>0</v>
      </c>
    </row>
    <row r="17" spans="1:9" ht="12.75">
      <c r="A17" s="6">
        <v>170605</v>
      </c>
      <c r="B17" s="6" t="s">
        <v>3</v>
      </c>
      <c r="C17" s="7" t="s">
        <v>23</v>
      </c>
      <c r="D17" s="22">
        <v>11870</v>
      </c>
      <c r="E17" s="20"/>
      <c r="F17" s="5">
        <f t="shared" si="0"/>
        <v>0</v>
      </c>
      <c r="G17" s="20"/>
      <c r="H17" s="5">
        <f t="shared" si="1"/>
        <v>0</v>
      </c>
      <c r="I17" s="5">
        <f t="shared" si="2"/>
        <v>0</v>
      </c>
    </row>
    <row r="18" spans="1:9" ht="12.75">
      <c r="A18" s="6">
        <v>170904</v>
      </c>
      <c r="B18" s="6" t="s">
        <v>4</v>
      </c>
      <c r="C18" s="7" t="s">
        <v>25</v>
      </c>
      <c r="D18" s="22">
        <v>408900</v>
      </c>
      <c r="E18" s="20"/>
      <c r="F18" s="5">
        <f t="shared" si="0"/>
        <v>0</v>
      </c>
      <c r="G18" s="20"/>
      <c r="H18" s="5">
        <f t="shared" si="1"/>
        <v>0</v>
      </c>
      <c r="I18" s="5">
        <f t="shared" si="2"/>
        <v>0</v>
      </c>
    </row>
    <row r="19" spans="1:9" ht="12.75">
      <c r="A19" s="6">
        <v>200125</v>
      </c>
      <c r="B19" s="6" t="s">
        <v>4</v>
      </c>
      <c r="C19" s="7" t="s">
        <v>24</v>
      </c>
      <c r="D19" s="22">
        <v>150</v>
      </c>
      <c r="E19" s="20"/>
      <c r="F19" s="5">
        <f t="shared" si="0"/>
        <v>0</v>
      </c>
      <c r="G19" s="20"/>
      <c r="H19" s="5">
        <f t="shared" si="1"/>
        <v>0</v>
      </c>
      <c r="I19" s="5">
        <f t="shared" si="2"/>
        <v>0</v>
      </c>
    </row>
    <row r="20" spans="1:9" ht="26.25">
      <c r="A20" s="6">
        <v>200127</v>
      </c>
      <c r="B20" s="6" t="s">
        <v>3</v>
      </c>
      <c r="C20" s="7" t="s">
        <v>7</v>
      </c>
      <c r="D20" s="22">
        <v>4485</v>
      </c>
      <c r="E20" s="20"/>
      <c r="F20" s="5">
        <f t="shared" si="0"/>
        <v>0</v>
      </c>
      <c r="G20" s="20"/>
      <c r="H20" s="5">
        <f t="shared" si="1"/>
        <v>0</v>
      </c>
      <c r="I20" s="5">
        <f t="shared" si="2"/>
        <v>0</v>
      </c>
    </row>
    <row r="21" spans="1:9" ht="13.5" thickBot="1">
      <c r="A21" s="13">
        <v>200307</v>
      </c>
      <c r="B21" s="13" t="s">
        <v>4</v>
      </c>
      <c r="C21" s="14" t="s">
        <v>9</v>
      </c>
      <c r="D21" s="23">
        <v>187820</v>
      </c>
      <c r="E21" s="21"/>
      <c r="F21" s="5">
        <f t="shared" si="0"/>
        <v>0</v>
      </c>
      <c r="G21" s="20"/>
      <c r="H21" s="5">
        <f t="shared" si="1"/>
        <v>0</v>
      </c>
      <c r="I21" s="5">
        <f t="shared" si="2"/>
        <v>0</v>
      </c>
    </row>
    <row r="22" spans="1:9" ht="18" thickTop="1">
      <c r="A22" s="19"/>
      <c r="B22" s="15"/>
      <c r="C22" s="16" t="s">
        <v>15</v>
      </c>
      <c r="D22" s="17">
        <f>SUM(D5:D21)</f>
        <v>628768</v>
      </c>
      <c r="E22" s="17"/>
      <c r="F22" s="18">
        <f>SUM(F5:F21)</f>
        <v>0</v>
      </c>
      <c r="G22" s="18"/>
      <c r="H22" s="18"/>
      <c r="I22" s="18">
        <f>SUM(I5:I21)</f>
        <v>0</v>
      </c>
    </row>
    <row r="24" spans="1:4" ht="12.75">
      <c r="A24" s="24" t="s">
        <v>36</v>
      </c>
      <c r="B24" s="24"/>
      <c r="C24" s="25"/>
      <c r="D24" s="26">
        <f>SUM(I22)/12*45</f>
        <v>0</v>
      </c>
    </row>
    <row r="25" spans="1:4" ht="12.75">
      <c r="A25" s="30" t="s">
        <v>18</v>
      </c>
      <c r="B25" s="30"/>
      <c r="C25" s="30"/>
      <c r="D25" s="27"/>
    </row>
    <row r="26" spans="1:4" ht="12.75">
      <c r="A26" s="30" t="s">
        <v>19</v>
      </c>
      <c r="B26" s="30"/>
      <c r="C26" s="30"/>
      <c r="D26" s="26">
        <f>SUM(D25)*12</f>
        <v>0</v>
      </c>
    </row>
    <row r="27" spans="1:4" ht="12.75">
      <c r="A27" s="30" t="s">
        <v>37</v>
      </c>
      <c r="B27" s="30"/>
      <c r="C27" s="30"/>
      <c r="D27" s="26">
        <f>SUM(D26)/12*45</f>
        <v>0</v>
      </c>
    </row>
    <row r="28" spans="1:4" ht="12.75">
      <c r="A28" s="28"/>
      <c r="B28" s="25"/>
      <c r="C28" s="25"/>
      <c r="D28" s="29"/>
    </row>
    <row r="29" spans="1:4" ht="12.75">
      <c r="A29" s="30" t="s">
        <v>20</v>
      </c>
      <c r="B29" s="30"/>
      <c r="C29" s="30"/>
      <c r="D29" s="26">
        <f>SUM(D24,D27)</f>
        <v>0</v>
      </c>
    </row>
    <row r="32" ht="12.75" customHeight="1">
      <c r="B32" s="4" t="s">
        <v>35</v>
      </c>
    </row>
    <row r="34" ht="12.75">
      <c r="D34" s="1" t="s">
        <v>16</v>
      </c>
    </row>
    <row r="35" ht="12.75">
      <c r="D35" s="1" t="s">
        <v>22</v>
      </c>
    </row>
  </sheetData>
  <sheetProtection/>
  <mergeCells count="4">
    <mergeCell ref="A25:C25"/>
    <mergeCell ref="A26:C26"/>
    <mergeCell ref="A27:C27"/>
    <mergeCell ref="A29:C2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Peroutka</cp:lastModifiedBy>
  <cp:lastPrinted>2022-01-19T04:51:02Z</cp:lastPrinted>
  <dcterms:created xsi:type="dcterms:W3CDTF">1997-01-24T11:07:25Z</dcterms:created>
  <dcterms:modified xsi:type="dcterms:W3CDTF">2022-01-19T04:51:40Z</dcterms:modified>
  <cp:category/>
  <cp:version/>
  <cp:contentType/>
  <cp:contentStatus/>
</cp:coreProperties>
</file>